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10" documentId="13_ncr:1_{DC79E45C-37C0-48FD-A815-97F9A0976901}" xr6:coauthVersionLast="47" xr6:coauthVersionMax="47" xr10:uidLastSave="{4DD1282C-DB4A-4A2A-948A-AD55D06C6B2C}"/>
  <bookViews>
    <workbookView xWindow="-120" yWindow="-120" windowWidth="29040" windowHeight="1752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F34" i="1"/>
  <c r="F35" i="1"/>
  <c r="F36" i="1"/>
  <c r="F37" i="1"/>
  <c r="F38" i="1"/>
  <c r="F39" i="1"/>
  <c r="F40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32" i="1"/>
  <c r="F33" i="1"/>
  <c r="F26" i="1"/>
  <c r="F27" i="1"/>
  <c r="F28" i="1"/>
  <c r="F29" i="1"/>
  <c r="F30" i="1"/>
  <c r="F31" i="1"/>
  <c r="F8" i="1"/>
  <c r="F42" i="1" l="1"/>
</calcChain>
</file>

<file path=xl/sharedStrings.xml><?xml version="1.0" encoding="utf-8"?>
<sst xmlns="http://schemas.openxmlformats.org/spreadsheetml/2006/main" count="117" uniqueCount="90">
  <si>
    <t>Lp.</t>
  </si>
  <si>
    <t>Opis</t>
  </si>
  <si>
    <t>j.m.</t>
  </si>
  <si>
    <t>Obmiar</t>
  </si>
  <si>
    <t>szt.</t>
  </si>
  <si>
    <t>Cena jednostkowa netto</t>
  </si>
  <si>
    <t>Wartość netto</t>
  </si>
  <si>
    <t>WYNAGRODZENIE RYCZAŁTOWE NETTO</t>
  </si>
  <si>
    <t xml:space="preserve">Osoba upoważniona do kontaktu: ………………………………………… </t>
  </si>
  <si>
    <t xml:space="preserve">Tel.: …………………………………….                                            e-mail: ……………………………………. </t>
  </si>
  <si>
    <t>Pieczątka i podpis:</t>
  </si>
  <si>
    <t>1.</t>
  </si>
  <si>
    <t>Ręczne usunięcie śmieci oraz wyposażenia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</si>
  <si>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</si>
  <si>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</si>
  <si>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</si>
  <si>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</si>
  <si>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</si>
  <si>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</si>
  <si>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</si>
  <si>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</si>
  <si>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</si>
  <si>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</si>
  <si>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</si>
  <si>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</si>
  <si>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</si>
  <si>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</si>
  <si>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</si>
  <si>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</si>
  <si>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</si>
  <si>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</si>
  <si>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</si>
  <si>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</si>
  <si>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</si>
  <si>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</si>
  <si>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</si>
  <si>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</si>
  <si>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</si>
  <si>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</si>
  <si>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</si>
  <si>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</si>
  <si>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</si>
  <si>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</si>
  <si>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</si>
  <si>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</si>
  <si>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Wykopy nieumocnione o ścianach pionowych wykonywane wewnątrz budynku - usunięcie z piwnic budynku gruzu i ziemi 0,7*54,1</t>
  </si>
  <si>
    <t>Burzenie murów z cegły zwykłej na zaprawie cementowej o wys. ponad 4 do 8 m ponad terenem przy użyciu koparki wyburzeniowej - szczegółowe obmiary w przedmiarze robót</t>
  </si>
  <si>
    <t>Burzenie murów z cegły zwykłej na zaprawie cementowej o wys. do 4 m ponad terenem przy użyciu koparki wyburzeniowej - szczegółowe obmiary w przedmiarze robót</t>
  </si>
  <si>
    <t>Rozebr. stropów żelbet. (płyt, belek, żeber, wieńców) przy grub. płyty stropów do 15 cm - szczegółowe obmiary w przedmiarze robót</t>
  </si>
  <si>
    <t>Rozebr. stropów żelbet. (płyt, belek, żeber, wieńców) przy grub. płyty stropów do 20 cm - szczegółowe obmiary w przedmiarze robót</t>
  </si>
  <si>
    <t>Burzenie podłoża z betonu o grub. 10-15 cm przy użyciu koparki wyburzeniowej - szczegółowe obmiary w przedmiarze robót</t>
  </si>
  <si>
    <t>Burzenie podłoża z betonu o grub. 10-15 cm przy użyciu młotów pnumatycznych - przyjęto 20% robót ręcznych - szczegółowe obmiary w przedmiarze robót</t>
  </si>
  <si>
    <t>Burzenie murów z cegły zwykłej na zaprawie cementowej poniżej terenu przy użyciu koparki wyburzeniowej - szczegółowe obmiary w przedmiarze robót- szczegółowe obmiary w przedmiarze robót</t>
  </si>
  <si>
    <t>t</t>
  </si>
  <si>
    <t>Transport papy samochodem skrzyniowym - dodatek za każdy rozpoczęty km ponad 1 km - poz. 19</t>
  </si>
  <si>
    <t>Opłata za utylizację papy - poz. 19</t>
  </si>
  <si>
    <t>Załadowanie gruzu koparko-ładowarką przy obsłudze na zmianę robocząprzez 5 samochodów samowyładowawczych - szczegółowe obmiary w przedmiarze robót</t>
  </si>
  <si>
    <t>Opłata za utylizację gruzu i odpadów poz. 22</t>
  </si>
  <si>
    <t>Zasyp powstałej niecki przy pomocy ziemi rodzimej - poz. 17, 18, 2</t>
  </si>
  <si>
    <t>Zagęszczenie nasypów ubijakami mechaniczmnymi; grunty spoiste kat. III-IV poz. 26</t>
  </si>
  <si>
    <t>dół</t>
  </si>
  <si>
    <t>Dostawa i montaż elementów cokołu</t>
  </si>
  <si>
    <t>m</t>
  </si>
  <si>
    <t>ROBOTY ROZBIÓRKOWE + WYKONANIE OGRODZENIA</t>
  </si>
  <si>
    <t xml:space="preserve">TABELA KOSZTÓW </t>
  </si>
  <si>
    <t xml:space="preserve">..........................................                                                                                                     ……………………………………………..
          pieczątka firmowa                                                                                                                         miejscowość, data  
</t>
  </si>
  <si>
    <t>Transport papy samochodem skrzyniowym z załadunkiem i wyładunkiem ręcznym na odl. do 1 km</t>
  </si>
  <si>
    <t>Rozebranie pokrycia dachowego z papy na betonie na zakład - szczegółowe obmiary w przedmiarze robót</t>
  </si>
  <si>
    <t>Rozebranie obróbek blacharskich murów ogniowych, okapów, kołnierzy, gzymsów itp. z blachy nie nadającej się do użytku 0,8*59</t>
  </si>
  <si>
    <t>Rozebranie murów i słupów w budynkach o wys. do 9 m (do 2 kondygnacji) na zaprawie cementowo-wapiennej - szczegółowe obmiary w przedmiarze robót</t>
  </si>
  <si>
    <t>Rozebr. stropów żelbet. - przy użycia koparki wyburzeniowej - szczegółowe obmiary w przedmiarze robót</t>
  </si>
  <si>
    <t>Burzenie ścian, ław, stóp fundamentowych, filarów żelbetowych zbrojonych normalnie o grub. ponad 40 cm przy użyciu koparki wyburzeniowej - szczegółowe obmiary w przedmiarze robót</t>
  </si>
  <si>
    <t>Wywiezienie gruzu i odpadów z terenu rozbiórki przy mechanicznym załadowaniu i wyładowaniu samochodem samowyładowawczym na odl. 1 km. poz. 22</t>
  </si>
  <si>
    <t>Wywiezienie gruzu i odpadów z terenu rozbiórki przy mechanicznym załadowaniu i wyładowaniu samoch. samowył. - dod. za każdy nast. rozp. 1 km. Krotność = 9 km. Poz. 22</t>
  </si>
  <si>
    <t xml:space="preserve">Humusowanie skarp z obsianiem przy grub. warstwy humusu 5 cm </t>
  </si>
  <si>
    <t>Humusowanie skarp z obsianiem dodatek za każde nast. 5 cm humusu poz. 28</t>
  </si>
  <si>
    <t>34.</t>
  </si>
  <si>
    <t>Wykonanie operatu geodezyjnego</t>
  </si>
  <si>
    <t>kpl.</t>
  </si>
  <si>
    <t>m³</t>
  </si>
  <si>
    <t>m²</t>
  </si>
  <si>
    <t>Wykucie z muru ościeżnic drewnianych o pow. do 1 m² 2 + 6</t>
  </si>
  <si>
    <t>Wykucie z muru ościeżnic drewnianych o pow. do 2 m² 17+30+8+2+17+1+21+2+10+8</t>
  </si>
  <si>
    <t>Wykucie z muru ościeżnic drewnianych o pow. ponad 2 m² 23,13+3,34+15,04+11,69+22,56+8,27</t>
  </si>
  <si>
    <t>Wykucie z muru ościeżnic stalowych lub krat drzwiowych o pow. 2 m² 2,48+8,4+5,13+5,6+4,41+8,2</t>
  </si>
  <si>
    <t>Wykopanie dołów o powierzchni dna do 0,2 m² i głębokości do 0,4 m (kat. Gr. III)</t>
  </si>
  <si>
    <t>Stopy fundamentowe betonowe, o obj. do 0,5 m³</t>
  </si>
  <si>
    <r>
      <t>Wynagrodzenie ryczałtowe netto  winno obejmować wszelkie prace w tym także nieopisane wprost w dokumentacji przetargowej oraz jej załącznikach, a których zrealizowanie jest niezbędne dla kompleksowego i prawidłowego wykonania przedmiotu umowy.</t>
    </r>
    <r>
      <rPr>
        <b/>
        <sz val="11"/>
        <color theme="1"/>
        <rFont val="Lato Light"/>
        <family val="2"/>
        <charset val="238"/>
      </rPr>
      <t xml:space="preserve"> </t>
    </r>
    <r>
      <rPr>
        <sz val="11"/>
        <color theme="1"/>
        <rFont val="Lato Light"/>
        <family val="2"/>
        <charset val="238"/>
      </rPr>
      <t>Wykonawca w ramach przysługującego mu wynagrodzenia wykona kompleksowe prace porządkowe po zakończeniu prac .</t>
    </r>
    <r>
      <rPr>
        <b/>
        <sz val="11"/>
        <color theme="1"/>
        <rFont val="Lato Light"/>
        <family val="2"/>
        <charset val="238"/>
      </rPr>
      <t xml:space="preserve"> </t>
    </r>
    <r>
      <rPr>
        <b/>
        <sz val="11"/>
        <color rgb="FFFF0000"/>
        <rFont val="Lato Light"/>
        <family val="2"/>
        <charset val="238"/>
      </rPr>
      <t xml:space="preserve">Wszystkie ilości podane w Tabeli kosztów należy zweryfikować podczas wizji lokalnej na etapie opracowywania oferty. </t>
    </r>
  </si>
  <si>
    <t>Stałe ogrodzenie panelowe 54*1,8</t>
  </si>
  <si>
    <r>
      <rPr>
        <b/>
        <sz val="9"/>
        <color theme="1"/>
        <rFont val="Lato Light"/>
        <family val="2"/>
        <charset val="238"/>
      </rPr>
      <t xml:space="preserve">Identyfikator postępowania: CCH/XBBXX501/2025      </t>
    </r>
    <r>
      <rPr>
        <sz val="11"/>
        <color theme="1"/>
        <rFont val="Lato Light"/>
        <family val="2"/>
        <charset val="238"/>
      </rPr>
      <t xml:space="preserve">                     Załącznik nr 2a – Tabela Kosztów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</si>
</sst>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0.000_ ;\-#,##0.000\ "/>
    <numFmt numFmtId="166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Lato Light"/>
      <family val="2"/>
      <charset val="238"/>
    </font>
    <font>
      <b/>
      <sz val="18"/>
      <color theme="1"/>
      <name val="Lato Light"/>
      <family val="2"/>
      <charset val="238"/>
    </font>
    <font>
      <b/>
      <sz val="10"/>
      <color theme="1"/>
      <name val="Lato Light"/>
      <family val="2"/>
      <charset val="238"/>
    </font>
    <font>
      <b/>
      <sz val="12"/>
      <color theme="1"/>
      <name val="Lato Light"/>
      <family val="2"/>
      <charset val="238"/>
    </font>
    <font>
      <sz val="8"/>
      <color theme="1"/>
      <name val="Lato Light"/>
      <family val="2"/>
      <charset val="238"/>
    </font>
    <font>
      <b/>
      <sz val="11"/>
      <color theme="1"/>
      <name val="Lato Light"/>
      <family val="2"/>
      <charset val="238"/>
    </font>
    <font>
      <b/>
      <sz val="11"/>
      <color rgb="FFFF0000"/>
      <name val="Lato Light"/>
      <family val="2"/>
      <charset val="238"/>
    </font>
    <font>
      <b/>
      <sz val="9"/>
      <color theme="1"/>
      <name val="Lato Light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165" fontId="8" fillId="0" borderId="7" xfId="1" applyNumberFormat="1" applyFont="1" applyBorder="1" applyAlignment="1">
      <alignment horizontal="center" vertical="center"/>
    </xf>
    <xf numFmtId="166" fontId="8" fillId="0" borderId="8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wrapText="1"/>
    </xf>
    <xf numFmtId="0" fontId="8" fillId="0" borderId="9" xfId="0" applyFont="1" applyBorder="1" applyAlignment="1">
      <alignment horizontal="center" vertical="center"/>
    </xf>
    <xf numFmtId="165" fontId="8" fillId="0" borderId="9" xfId="1" applyNumberFormat="1" applyFont="1" applyBorder="1" applyAlignment="1">
      <alignment horizontal="center" vertical="center"/>
    </xf>
    <xf numFmtId="0" fontId="8" fillId="5" borderId="9" xfId="0" applyFont="1" applyFill="1" applyBorder="1" applyAlignment="1">
      <alignment wrapText="1"/>
    </xf>
    <xf numFmtId="0" fontId="8" fillId="0" borderId="10" xfId="0" applyFont="1" applyBorder="1" applyAlignment="1">
      <alignment wrapText="1"/>
    </xf>
    <xf numFmtId="165" fontId="8" fillId="0" borderId="10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166" fontId="8" fillId="0" borderId="9" xfId="1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166" fontId="8" fillId="0" borderId="10" xfId="1" applyNumberFormat="1" applyFont="1" applyBorder="1" applyAlignment="1">
      <alignment horizontal="center" vertical="center"/>
    </xf>
    <xf numFmtId="166" fontId="9" fillId="6" borderId="12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9" fillId="0" borderId="1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tabSelected="1" workbookViewId="0">
      <pane ySplit="6" topLeftCell="A29" activePane="bottomLeft" state="frozen"/>
      <selection pane="bottomLeft" activeCell="I6" sqref="I6"/>
    </sheetView>
  </sheetViews>
  <sheetFormatPr defaultRowHeight="15" x14ac:dyDescent="0.25"/>
  <cols>
    <col min="1" max="1" width="7.140625" customWidth="1"/>
    <col min="2" max="2" width="34.85546875" customWidth="1"/>
    <col min="3" max="3" width="7.85546875" customWidth="1"/>
    <col min="5" max="5" width="13" customWidth="1"/>
    <col min="6" max="6" width="18.7109375" customWidth="1"/>
    <col min="7" max="7" width="27.85546875" customWidth="1"/>
  </cols>
  <sheetData>
    <row r="1" spans="1:7" ht="15.75" thickBot="1" x14ac:dyDescent="0.3">
      <c r="A1" s="26" t="s">
        <v>89</v>
      </c>
      <c r="B1" s="27"/>
      <c r="C1" s="27"/>
      <c r="D1" s="27"/>
      <c r="E1" s="27"/>
      <c r="F1" s="28"/>
    </row>
    <row r="2" spans="1:7" ht="77.25" customHeight="1" thickBot="1" x14ac:dyDescent="0.3">
      <c r="A2" s="29" t="s">
        <v>65</v>
      </c>
      <c r="B2" s="30"/>
      <c r="C2" s="30"/>
      <c r="D2" s="30"/>
      <c r="E2" s="30"/>
      <c r="F2" s="31"/>
    </row>
    <row r="3" spans="1:7" ht="32.25" customHeight="1" thickBot="1" x14ac:dyDescent="0.3">
      <c r="A3" s="29" t="s">
        <v>8</v>
      </c>
      <c r="B3" s="30"/>
      <c r="C3" s="30"/>
      <c r="D3" s="30"/>
      <c r="E3" s="30"/>
      <c r="F3" s="31"/>
    </row>
    <row r="4" spans="1:7" ht="31.5" customHeight="1" thickBot="1" x14ac:dyDescent="0.3">
      <c r="A4" s="29" t="s">
        <v>9</v>
      </c>
      <c r="B4" s="30"/>
      <c r="C4" s="30"/>
      <c r="D4" s="30"/>
      <c r="E4" s="30"/>
      <c r="F4" s="31"/>
    </row>
    <row r="5" spans="1:7" ht="30.75" customHeight="1" thickBot="1" x14ac:dyDescent="0.3">
      <c r="A5" s="35" t="s">
        <v>64</v>
      </c>
      <c r="B5" s="36"/>
      <c r="C5" s="36"/>
      <c r="D5" s="36"/>
      <c r="E5" s="36"/>
      <c r="F5" s="37"/>
    </row>
    <row r="6" spans="1:7" ht="39" thickBot="1" x14ac:dyDescent="0.3">
      <c r="A6" s="5" t="s">
        <v>0</v>
      </c>
      <c r="B6" s="6" t="s">
        <v>1</v>
      </c>
      <c r="C6" s="6" t="s">
        <v>2</v>
      </c>
      <c r="D6" s="6" t="s">
        <v>3</v>
      </c>
      <c r="E6" s="24" t="s">
        <v>5</v>
      </c>
      <c r="F6" s="25" t="s">
        <v>6</v>
      </c>
    </row>
    <row r="7" spans="1:7" ht="31.5" customHeight="1" thickBot="1" x14ac:dyDescent="0.3">
      <c r="A7" s="38" t="s">
        <v>63</v>
      </c>
      <c r="B7" s="39"/>
      <c r="C7" s="39"/>
      <c r="D7" s="39"/>
      <c r="E7" s="39"/>
      <c r="F7" s="40"/>
      <c r="G7" s="1"/>
    </row>
    <row r="8" spans="1:7" ht="27" customHeight="1" x14ac:dyDescent="0.25">
      <c r="A8" s="7" t="s">
        <v>11</v>
      </c>
      <c r="B8" s="8" t="s">
        <v>12</v>
      </c>
      <c r="C8" s="9" t="s">
        <v>79</v>
      </c>
      <c r="D8" s="10">
        <v>20</v>
      </c>
      <c r="E8" s="10"/>
      <c r="F8" s="11">
        <f>D8*E8</f>
        <v>0</v>
      </c>
      <c r="G8" s="1"/>
    </row>
    <row r="9" spans="1:7" ht="34.5" x14ac:dyDescent="0.25">
      <c r="A9" s="7" t="s">
        <v>13</v>
      </c>
      <c r="B9" s="12" t="s">
        <v>45</v>
      </c>
      <c r="C9" s="9" t="s">
        <v>79</v>
      </c>
      <c r="D9" s="9">
        <v>37.869999999999997</v>
      </c>
      <c r="E9" s="10"/>
      <c r="F9" s="11">
        <f t="shared" ref="F9:F25" si="0">D9*E9</f>
        <v>0</v>
      </c>
      <c r="G9" s="1"/>
    </row>
    <row r="10" spans="1:7" ht="34.5" x14ac:dyDescent="0.25">
      <c r="A10" s="7" t="s">
        <v>14</v>
      </c>
      <c r="B10" s="12" t="s">
        <v>67</v>
      </c>
      <c r="C10" s="13" t="s">
        <v>80</v>
      </c>
      <c r="D10" s="14">
        <v>614.43799999999999</v>
      </c>
      <c r="E10" s="10"/>
      <c r="F10" s="11">
        <f t="shared" si="0"/>
        <v>0</v>
      </c>
      <c r="G10" s="1"/>
    </row>
    <row r="11" spans="1:7" ht="23.25" x14ac:dyDescent="0.25">
      <c r="A11" s="7" t="s">
        <v>15</v>
      </c>
      <c r="B11" s="12" t="s">
        <v>81</v>
      </c>
      <c r="C11" s="13" t="s">
        <v>4</v>
      </c>
      <c r="D11" s="14">
        <v>8</v>
      </c>
      <c r="E11" s="10"/>
      <c r="F11" s="11">
        <f t="shared" si="0"/>
        <v>0</v>
      </c>
      <c r="G11" s="1"/>
    </row>
    <row r="12" spans="1:7" ht="24" customHeight="1" x14ac:dyDescent="0.25">
      <c r="A12" s="7" t="s">
        <v>16</v>
      </c>
      <c r="B12" s="12" t="s">
        <v>82</v>
      </c>
      <c r="C12" s="13" t="s">
        <v>4</v>
      </c>
      <c r="D12" s="14">
        <v>116</v>
      </c>
      <c r="E12" s="10"/>
      <c r="F12" s="11">
        <f t="shared" si="0"/>
        <v>0</v>
      </c>
      <c r="G12" s="1"/>
    </row>
    <row r="13" spans="1:7" ht="35.25" customHeight="1" x14ac:dyDescent="0.25">
      <c r="A13" s="7" t="s">
        <v>17</v>
      </c>
      <c r="B13" s="12" t="s">
        <v>83</v>
      </c>
      <c r="C13" s="13" t="s">
        <v>80</v>
      </c>
      <c r="D13" s="14">
        <v>84.03</v>
      </c>
      <c r="E13" s="10"/>
      <c r="F13" s="11">
        <f t="shared" si="0"/>
        <v>0</v>
      </c>
      <c r="G13" s="1"/>
    </row>
    <row r="14" spans="1:7" ht="34.5" x14ac:dyDescent="0.25">
      <c r="A14" s="7" t="s">
        <v>18</v>
      </c>
      <c r="B14" s="12" t="s">
        <v>84</v>
      </c>
      <c r="C14" s="13" t="s">
        <v>80</v>
      </c>
      <c r="D14" s="14">
        <v>34.22</v>
      </c>
      <c r="E14" s="10"/>
      <c r="F14" s="11">
        <f t="shared" si="0"/>
        <v>0</v>
      </c>
      <c r="G14" s="1"/>
    </row>
    <row r="15" spans="1:7" ht="34.5" x14ac:dyDescent="0.25">
      <c r="A15" s="7" t="s">
        <v>19</v>
      </c>
      <c r="B15" s="12" t="s">
        <v>68</v>
      </c>
      <c r="C15" s="13" t="s">
        <v>80</v>
      </c>
      <c r="D15" s="14">
        <v>47.2</v>
      </c>
      <c r="E15" s="10"/>
      <c r="F15" s="11">
        <f t="shared" si="0"/>
        <v>0</v>
      </c>
      <c r="G15" s="1"/>
    </row>
    <row r="16" spans="1:7" ht="50.25" customHeight="1" x14ac:dyDescent="0.25">
      <c r="A16" s="7" t="s">
        <v>20</v>
      </c>
      <c r="B16" s="12" t="s">
        <v>69</v>
      </c>
      <c r="C16" s="9" t="s">
        <v>79</v>
      </c>
      <c r="D16" s="14">
        <v>235.239</v>
      </c>
      <c r="E16" s="10"/>
      <c r="F16" s="11">
        <f t="shared" si="0"/>
        <v>0</v>
      </c>
      <c r="G16" s="1"/>
    </row>
    <row r="17" spans="1:7" ht="53.25" customHeight="1" x14ac:dyDescent="0.25">
      <c r="A17" s="7" t="s">
        <v>21</v>
      </c>
      <c r="B17" s="12" t="s">
        <v>46</v>
      </c>
      <c r="C17" s="9" t="s">
        <v>79</v>
      </c>
      <c r="D17" s="14">
        <v>187.53899999999999</v>
      </c>
      <c r="E17" s="10"/>
      <c r="F17" s="11">
        <f t="shared" si="0"/>
        <v>0</v>
      </c>
      <c r="G17" s="1"/>
    </row>
    <row r="18" spans="1:7" ht="45.75" x14ac:dyDescent="0.25">
      <c r="A18" s="7" t="s">
        <v>22</v>
      </c>
      <c r="B18" s="12" t="s">
        <v>47</v>
      </c>
      <c r="C18" s="9" t="s">
        <v>79</v>
      </c>
      <c r="D18" s="14">
        <v>221.863</v>
      </c>
      <c r="E18" s="10"/>
      <c r="F18" s="11">
        <f t="shared" si="0"/>
        <v>0</v>
      </c>
      <c r="G18" s="1"/>
    </row>
    <row r="19" spans="1:7" ht="34.5" x14ac:dyDescent="0.25">
      <c r="A19" s="7" t="s">
        <v>23</v>
      </c>
      <c r="B19" s="12" t="s">
        <v>48</v>
      </c>
      <c r="C19" s="9" t="s">
        <v>79</v>
      </c>
      <c r="D19" s="14">
        <v>13.590999999999999</v>
      </c>
      <c r="E19" s="10"/>
      <c r="F19" s="11">
        <f t="shared" si="0"/>
        <v>0</v>
      </c>
      <c r="G19" s="1"/>
    </row>
    <row r="20" spans="1:7" ht="34.5" x14ac:dyDescent="0.25">
      <c r="A20" s="7" t="s">
        <v>24</v>
      </c>
      <c r="B20" s="12" t="s">
        <v>49</v>
      </c>
      <c r="C20" s="9" t="s">
        <v>79</v>
      </c>
      <c r="D20" s="14">
        <v>59.268999999999998</v>
      </c>
      <c r="E20" s="10"/>
      <c r="F20" s="11">
        <f t="shared" si="0"/>
        <v>0</v>
      </c>
      <c r="G20" s="1"/>
    </row>
    <row r="21" spans="1:7" ht="34.5" customHeight="1" x14ac:dyDescent="0.25">
      <c r="A21" s="7" t="s">
        <v>25</v>
      </c>
      <c r="B21" s="12" t="s">
        <v>70</v>
      </c>
      <c r="C21" s="9" t="s">
        <v>79</v>
      </c>
      <c r="D21" s="14">
        <v>274.04899999999998</v>
      </c>
      <c r="E21" s="10"/>
      <c r="F21" s="11">
        <f t="shared" si="0"/>
        <v>0</v>
      </c>
      <c r="G21" s="2"/>
    </row>
    <row r="22" spans="1:7" ht="45.75" customHeight="1" x14ac:dyDescent="0.25">
      <c r="A22" s="7" t="s">
        <v>26</v>
      </c>
      <c r="B22" s="12" t="s">
        <v>51</v>
      </c>
      <c r="C22" s="9" t="s">
        <v>79</v>
      </c>
      <c r="D22" s="14">
        <v>16.004999999999999</v>
      </c>
      <c r="E22" s="10"/>
      <c r="F22" s="11">
        <f t="shared" si="0"/>
        <v>0</v>
      </c>
      <c r="G22" s="1"/>
    </row>
    <row r="23" spans="1:7" ht="38.25" customHeight="1" x14ac:dyDescent="0.25">
      <c r="A23" s="7" t="s">
        <v>27</v>
      </c>
      <c r="B23" s="15" t="s">
        <v>50</v>
      </c>
      <c r="C23" s="9" t="s">
        <v>79</v>
      </c>
      <c r="D23" s="14">
        <v>64.022000000000006</v>
      </c>
      <c r="E23" s="10"/>
      <c r="F23" s="11">
        <f t="shared" si="0"/>
        <v>0</v>
      </c>
      <c r="G23" s="3"/>
    </row>
    <row r="24" spans="1:7" ht="60.75" customHeight="1" x14ac:dyDescent="0.25">
      <c r="A24" s="7" t="s">
        <v>28</v>
      </c>
      <c r="B24" s="15" t="s">
        <v>52</v>
      </c>
      <c r="C24" s="9" t="s">
        <v>79</v>
      </c>
      <c r="D24" s="14">
        <v>83.075000000000003</v>
      </c>
      <c r="E24" s="10"/>
      <c r="F24" s="11">
        <f t="shared" si="0"/>
        <v>0</v>
      </c>
      <c r="G24" s="4"/>
    </row>
    <row r="25" spans="1:7" ht="48" customHeight="1" x14ac:dyDescent="0.25">
      <c r="A25" s="7" t="s">
        <v>29</v>
      </c>
      <c r="B25" s="12" t="s">
        <v>71</v>
      </c>
      <c r="C25" s="9" t="s">
        <v>79</v>
      </c>
      <c r="D25" s="14">
        <v>68.292000000000002</v>
      </c>
      <c r="E25" s="10"/>
      <c r="F25" s="11">
        <f t="shared" si="0"/>
        <v>0</v>
      </c>
      <c r="G25" s="1"/>
    </row>
    <row r="26" spans="1:7" ht="33.75" customHeight="1" x14ac:dyDescent="0.25">
      <c r="A26" s="7" t="s">
        <v>30</v>
      </c>
      <c r="B26" s="12" t="s">
        <v>66</v>
      </c>
      <c r="C26" s="13" t="s">
        <v>53</v>
      </c>
      <c r="D26" s="14">
        <v>7.4</v>
      </c>
      <c r="E26" s="10"/>
      <c r="F26" s="11">
        <f t="shared" ref="F26:F31" si="1">D26*E26</f>
        <v>0</v>
      </c>
      <c r="G26" s="1"/>
    </row>
    <row r="27" spans="1:7" ht="34.5" x14ac:dyDescent="0.25">
      <c r="A27" s="7" t="s">
        <v>31</v>
      </c>
      <c r="B27" s="12" t="s">
        <v>54</v>
      </c>
      <c r="C27" s="13" t="s">
        <v>53</v>
      </c>
      <c r="D27" s="14">
        <v>7.4</v>
      </c>
      <c r="E27" s="10"/>
      <c r="F27" s="11">
        <f t="shared" si="1"/>
        <v>0</v>
      </c>
      <c r="G27" s="1"/>
    </row>
    <row r="28" spans="1:7" x14ac:dyDescent="0.25">
      <c r="A28" s="7" t="s">
        <v>32</v>
      </c>
      <c r="B28" s="12" t="s">
        <v>55</v>
      </c>
      <c r="C28" s="13" t="s">
        <v>53</v>
      </c>
      <c r="D28" s="14">
        <v>7.4</v>
      </c>
      <c r="E28" s="10"/>
      <c r="F28" s="11">
        <f t="shared" si="1"/>
        <v>0</v>
      </c>
      <c r="G28" s="1"/>
    </row>
    <row r="29" spans="1:7" ht="48" customHeight="1" x14ac:dyDescent="0.25">
      <c r="A29" s="7" t="s">
        <v>33</v>
      </c>
      <c r="B29" s="12" t="s">
        <v>56</v>
      </c>
      <c r="C29" s="13" t="s">
        <v>79</v>
      </c>
      <c r="D29" s="14">
        <v>1280.8140000000001</v>
      </c>
      <c r="E29" s="10"/>
      <c r="F29" s="11">
        <f t="shared" si="1"/>
        <v>0</v>
      </c>
      <c r="G29" s="1"/>
    </row>
    <row r="30" spans="1:7" ht="45.75" x14ac:dyDescent="0.25">
      <c r="A30" s="7" t="s">
        <v>34</v>
      </c>
      <c r="B30" s="12" t="s">
        <v>72</v>
      </c>
      <c r="C30" s="13" t="s">
        <v>79</v>
      </c>
      <c r="D30" s="14">
        <v>1280.8140000000001</v>
      </c>
      <c r="E30" s="10"/>
      <c r="F30" s="11">
        <f t="shared" si="1"/>
        <v>0</v>
      </c>
      <c r="G30" s="1"/>
    </row>
    <row r="31" spans="1:7" ht="58.5" customHeight="1" x14ac:dyDescent="0.25">
      <c r="A31" s="7" t="s">
        <v>35</v>
      </c>
      <c r="B31" s="16" t="s">
        <v>73</v>
      </c>
      <c r="C31" s="13" t="s">
        <v>79</v>
      </c>
      <c r="D31" s="17">
        <v>1280.8140000000001</v>
      </c>
      <c r="E31" s="10"/>
      <c r="F31" s="11">
        <f t="shared" si="1"/>
        <v>0</v>
      </c>
      <c r="G31" s="1"/>
    </row>
    <row r="32" spans="1:7" x14ac:dyDescent="0.25">
      <c r="A32" s="7" t="s">
        <v>36</v>
      </c>
      <c r="B32" s="16" t="s">
        <v>57</v>
      </c>
      <c r="C32" s="13" t="s">
        <v>79</v>
      </c>
      <c r="D32" s="17">
        <v>1280.8140000000001</v>
      </c>
      <c r="E32" s="10"/>
      <c r="F32" s="11">
        <f t="shared" ref="F32:F41" si="2">D32*E32</f>
        <v>0</v>
      </c>
      <c r="G32" s="1"/>
    </row>
    <row r="33" spans="1:7" ht="23.25" x14ac:dyDescent="0.25">
      <c r="A33" s="7" t="s">
        <v>37</v>
      </c>
      <c r="B33" s="12" t="s">
        <v>58</v>
      </c>
      <c r="C33" s="13" t="s">
        <v>79</v>
      </c>
      <c r="D33" s="14">
        <v>189.23699999999999</v>
      </c>
      <c r="E33" s="10"/>
      <c r="F33" s="11">
        <f t="shared" si="2"/>
        <v>0</v>
      </c>
      <c r="G33" s="1"/>
    </row>
    <row r="34" spans="1:7" ht="34.5" x14ac:dyDescent="0.25">
      <c r="A34" s="7" t="s">
        <v>38</v>
      </c>
      <c r="B34" s="12" t="s">
        <v>59</v>
      </c>
      <c r="C34" s="13" t="s">
        <v>79</v>
      </c>
      <c r="D34" s="14">
        <v>189.23699999999999</v>
      </c>
      <c r="E34" s="10"/>
      <c r="F34" s="11">
        <f t="shared" si="2"/>
        <v>0</v>
      </c>
      <c r="G34" s="1"/>
    </row>
    <row r="35" spans="1:7" ht="23.25" x14ac:dyDescent="0.25">
      <c r="A35" s="7" t="s">
        <v>39</v>
      </c>
      <c r="B35" s="12" t="s">
        <v>74</v>
      </c>
      <c r="C35" s="13" t="s">
        <v>80</v>
      </c>
      <c r="D35" s="14">
        <v>622.19000000000005</v>
      </c>
      <c r="E35" s="10"/>
      <c r="F35" s="11">
        <f t="shared" si="2"/>
        <v>0</v>
      </c>
      <c r="G35" s="1"/>
    </row>
    <row r="36" spans="1:7" ht="23.25" x14ac:dyDescent="0.25">
      <c r="A36" s="7" t="s">
        <v>40</v>
      </c>
      <c r="B36" s="12" t="s">
        <v>75</v>
      </c>
      <c r="C36" s="13" t="s">
        <v>80</v>
      </c>
      <c r="D36" s="14">
        <v>622.19000000000005</v>
      </c>
      <c r="E36" s="10"/>
      <c r="F36" s="11">
        <f t="shared" si="2"/>
        <v>0</v>
      </c>
      <c r="G36" s="1"/>
    </row>
    <row r="37" spans="1:7" ht="24.75" customHeight="1" x14ac:dyDescent="0.25">
      <c r="A37" s="7" t="s">
        <v>41</v>
      </c>
      <c r="B37" s="12" t="s">
        <v>85</v>
      </c>
      <c r="C37" s="13" t="s">
        <v>60</v>
      </c>
      <c r="D37" s="14">
        <v>22</v>
      </c>
      <c r="E37" s="10"/>
      <c r="F37" s="11">
        <f t="shared" si="2"/>
        <v>0</v>
      </c>
      <c r="G37" s="1"/>
    </row>
    <row r="38" spans="1:7" x14ac:dyDescent="0.25">
      <c r="A38" s="7" t="s">
        <v>42</v>
      </c>
      <c r="B38" s="12" t="s">
        <v>86</v>
      </c>
      <c r="C38" s="13" t="s">
        <v>79</v>
      </c>
      <c r="D38" s="14">
        <v>0.8</v>
      </c>
      <c r="E38" s="10"/>
      <c r="F38" s="11">
        <f t="shared" si="2"/>
        <v>0</v>
      </c>
      <c r="G38" s="1"/>
    </row>
    <row r="39" spans="1:7" x14ac:dyDescent="0.25">
      <c r="A39" s="7" t="s">
        <v>43</v>
      </c>
      <c r="B39" s="12" t="s">
        <v>88</v>
      </c>
      <c r="C39" s="13" t="s">
        <v>80</v>
      </c>
      <c r="D39" s="14">
        <v>97.2</v>
      </c>
      <c r="E39" s="10"/>
      <c r="F39" s="11">
        <f t="shared" si="2"/>
        <v>0</v>
      </c>
      <c r="G39" s="1"/>
    </row>
    <row r="40" spans="1:7" ht="15" customHeight="1" x14ac:dyDescent="0.25">
      <c r="A40" s="18" t="s">
        <v>44</v>
      </c>
      <c r="B40" s="12" t="s">
        <v>61</v>
      </c>
      <c r="C40" s="13" t="s">
        <v>62</v>
      </c>
      <c r="D40" s="14">
        <v>54</v>
      </c>
      <c r="E40" s="14"/>
      <c r="F40" s="19">
        <f t="shared" si="2"/>
        <v>0</v>
      </c>
      <c r="G40" s="1"/>
    </row>
    <row r="41" spans="1:7" ht="15" customHeight="1" thickBot="1" x14ac:dyDescent="0.3">
      <c r="A41" s="20" t="s">
        <v>76</v>
      </c>
      <c r="B41" s="16" t="s">
        <v>77</v>
      </c>
      <c r="C41" s="21" t="s">
        <v>78</v>
      </c>
      <c r="D41" s="17">
        <v>1</v>
      </c>
      <c r="E41" s="17"/>
      <c r="F41" s="22">
        <f t="shared" si="2"/>
        <v>0</v>
      </c>
      <c r="G41" s="1"/>
    </row>
    <row r="42" spans="1:7" ht="24" customHeight="1" thickBot="1" x14ac:dyDescent="0.3">
      <c r="A42" s="41" t="s">
        <v>7</v>
      </c>
      <c r="B42" s="42"/>
      <c r="C42" s="42"/>
      <c r="D42" s="42"/>
      <c r="E42" s="43"/>
      <c r="F42" s="23">
        <f>SUM(F8:F41)</f>
        <v>0</v>
      </c>
    </row>
    <row r="43" spans="1:7" ht="111" customHeight="1" thickBot="1" x14ac:dyDescent="0.3">
      <c r="A43" s="44" t="s">
        <v>87</v>
      </c>
      <c r="B43" s="45"/>
      <c r="C43" s="45"/>
      <c r="D43" s="45"/>
      <c r="E43" s="45"/>
      <c r="F43" s="46"/>
    </row>
    <row r="44" spans="1:7" ht="63" customHeight="1" thickBot="1" x14ac:dyDescent="0.3">
      <c r="A44" s="32" t="s">
        <v>10</v>
      </c>
      <c r="B44" s="33"/>
      <c r="C44" s="33"/>
      <c r="D44" s="33"/>
      <c r="E44" s="33"/>
      <c r="F44" s="34"/>
    </row>
  </sheetData>
  <mergeCells count="9">
    <mergeCell ref="A1:F1"/>
    <mergeCell ref="A2:F2"/>
    <mergeCell ref="A3:F3"/>
    <mergeCell ref="A4:F4"/>
    <mergeCell ref="A44:F44"/>
    <mergeCell ref="A5:F5"/>
    <mergeCell ref="A7:F7"/>
    <mergeCell ref="A42:E42"/>
    <mergeCell ref="A43:F43"/>
  </mergeCells>
  <phoneticPr fontId="3" type="noConversion"/>
  <pageMargins left="0.7" right="0.7" top="0.75" bottom="0.75" header="0.3" footer="0.3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2024-11-19T11:40:30Z</dcterms:modified>
</cp:coreProperties>
</file>