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DaneBZ\Zakupy\UMOWY_ZAKUPY\POSTĘPOWANIA BZ INT OD 2025\2026\BAZY ZABIEGOWE\po ekspercie\na stronę\"/>
    </mc:Choice>
  </mc:AlternateContent>
  <xr:revisionPtr revIDLastSave="0" documentId="13_ncr:1_{89D2E01D-87DC-4EB8-B3C9-5B7EB7E7D182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8" i="1" l="1"/>
  <c r="L4" i="1"/>
  <c r="L5" i="1"/>
  <c r="L6" i="1"/>
  <c r="L7" i="1"/>
  <c r="L9" i="1"/>
  <c r="L10" i="1"/>
  <c r="L11" i="1"/>
  <c r="L12" i="1"/>
  <c r="L13" i="1"/>
  <c r="L14" i="1"/>
  <c r="L15" i="1"/>
  <c r="L16" i="1" l="1"/>
  <c r="I11" i="1"/>
  <c r="I12" i="1"/>
  <c r="I13" i="1"/>
  <c r="I14" i="1"/>
  <c r="I15" i="1" l="1"/>
  <c r="I10" i="1"/>
  <c r="I9" i="1"/>
  <c r="I8" i="1"/>
  <c r="I7" i="1"/>
  <c r="I6" i="1"/>
  <c r="I5" i="1"/>
  <c r="I4" i="1"/>
  <c r="I16" i="1" s="1"/>
</calcChain>
</file>

<file path=xl/sharedStrings.xml><?xml version="1.0" encoding="utf-8"?>
<sst xmlns="http://schemas.openxmlformats.org/spreadsheetml/2006/main" count="71" uniqueCount="53">
  <si>
    <t>ZAŁĄCZNIK NR 1  DO FO</t>
  </si>
  <si>
    <t xml:space="preserve">SPÓŁKA </t>
  </si>
  <si>
    <t xml:space="preserve">ADRES DOSTAWY </t>
  </si>
  <si>
    <t>NAZWA</t>
  </si>
  <si>
    <t>MODEL</t>
  </si>
  <si>
    <t xml:space="preserve">PRODUCENT </t>
  </si>
  <si>
    <t xml:space="preserve">JEDN. MIARY </t>
  </si>
  <si>
    <t xml:space="preserve">ILOŚĆ </t>
  </si>
  <si>
    <t>CENA NETTO ZA J.M .</t>
  </si>
  <si>
    <t xml:space="preserve">INTERFERIE S.A.                   ul. Chojnowska 41, 59-220 Legnica </t>
  </si>
  <si>
    <t>Aparat Laser Easy 8W z aplikatorem skanującym (aplikator, okulary ochronne, pilot nożny, komplet przewodów, ramię podpierające, aplikator stożkowy, wózek pos aparat, torba transportowa)</t>
  </si>
  <si>
    <t>EVO Laser Easy 8W</t>
  </si>
  <si>
    <t>Technomex</t>
  </si>
  <si>
    <t>szt.</t>
  </si>
  <si>
    <t>PhysioMG 825</t>
  </si>
  <si>
    <t>Elmedico</t>
  </si>
  <si>
    <t>Wanna balneologiczna do kąpieli perełkowej wersja bez panela sterującego podstawowa</t>
  </si>
  <si>
    <t xml:space="preserve">T-MP </t>
  </si>
  <si>
    <t>BTL-6000 FSWT FOCUS</t>
  </si>
  <si>
    <t>BTL</t>
  </si>
  <si>
    <t>BTL-6000 SIS</t>
  </si>
  <si>
    <t>BTL łóżko do dekompresji (system pasów lęźwiowych i szyjnych, mankiety na kończyny, słupki pachowe, przycisk bezpieczeństwa, adapter szyjny)wersja podstawowa</t>
  </si>
  <si>
    <t>Dekompresja kręgosłupa</t>
  </si>
  <si>
    <t>VelusJet Medical – urządzenie do strumieniowego masażu membranowego bez panela sterującego wersja podstawowa</t>
  </si>
  <si>
    <t>Meden Inmed</t>
  </si>
  <si>
    <t xml:space="preserve">RAZEM </t>
  </si>
  <si>
    <t>szt</t>
  </si>
  <si>
    <t>SZT</t>
  </si>
  <si>
    <t>Devilibidd Drive</t>
  </si>
  <si>
    <t>REHAFUND</t>
  </si>
  <si>
    <t>TERRADECO</t>
  </si>
  <si>
    <t>Kettler elektryczna Alpha Run 600</t>
  </si>
  <si>
    <t>Kettler</t>
  </si>
  <si>
    <t>Aparat BTL do terapii  falą uderzeniową skupioną- wersja standard</t>
  </si>
  <si>
    <t>Aparat BTL Super Indukcyjna Stymulacja- wersja standard</t>
  </si>
  <si>
    <t>Aparat do magnetoterapii dwukanałowej (sterownik, aplikator CS 60, aplikator CS 35, stolik, leżanka)</t>
  </si>
  <si>
    <t>Koncentrator tlenu</t>
  </si>
  <si>
    <t>Wanna z hydromasażem</t>
  </si>
  <si>
    <t xml:space="preserve">GE  108 E ( 80 X 170 ), obudowa w kolorze drewna </t>
  </si>
  <si>
    <t>GE113 E 9 (158 x158 ), narożna</t>
  </si>
  <si>
    <t xml:space="preserve">Elektryczna bieżnia treningowa </t>
  </si>
  <si>
    <t>INTERFERIE w Dąbkach Sanatorium Uzdrowiskowe ARGENTYT
ul. Wydmowa 17
76-156 Dąbki</t>
  </si>
  <si>
    <t>Cechsztyn                               ul. Chrobrego 58,                                 78-111 Ustronie Morskie</t>
  </si>
  <si>
    <r>
      <t xml:space="preserve">FORMULARZ CENOWO - ASORTYMENTOWY  (SPECYFIKACJA)                                                                                                                                                                                                                                                                                  
 do Zapytania ofertowego na dostawę urządzeń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 potrzeby obiektów INTERFERIE S.A. oraz Interferie Medical SPA Spółka z o. o.
    </t>
    </r>
    <r>
      <rPr>
        <b/>
        <i/>
        <sz val="12"/>
        <color rgb="FFFF0000"/>
        <rFont val="Calibri"/>
        <family val="2"/>
        <charset val="238"/>
      </rPr>
      <t>UWAGA - ZAMAWIAJĄCY NIE DOPUSZCZA URZĄDZEŃ ZAMIENNYCH</t>
    </r>
    <r>
      <rPr>
        <b/>
        <i/>
        <sz val="12"/>
        <color rgb="FF000000"/>
        <rFont val="Calibri"/>
        <family val="2"/>
        <charset val="238"/>
      </rPr>
      <t xml:space="preserve"> </t>
    </r>
  </si>
  <si>
    <t>PROPOZYCJA ILOŚCI PRZEGLĄDÓW</t>
  </si>
  <si>
    <t xml:space="preserve">CENA ZA JEDEN PRZEGLĄD GWARANCYJNY </t>
  </si>
  <si>
    <t>WARTOŚĆ NETTO - URZĄDZENIA</t>
  </si>
  <si>
    <t>WARTOŚĆ NETTO-  PRZEGLĄDY</t>
  </si>
  <si>
    <t>RAZEM</t>
  </si>
  <si>
    <t xml:space="preserve">PODPIS OFERENTA </t>
  </si>
  <si>
    <t>…....................................................................</t>
  </si>
  <si>
    <t>Hotel INTERFERIE Medical SPA
ul. Uzdrowiskowa 15
72-600 Świnoujście</t>
  </si>
  <si>
    <t xml:space="preserve">INTERFERIE                  Medical SPA Sp. z o. o
ul. Chojnowska 41
59-220 Legnica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</si>
</sst>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E2F0D9"/>
        <bgColor rgb="FFDEEBF7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rgb="FFE2F0D9"/>
      </patternFill>
    </fill>
    <fill>
      <patternFill patternType="solid">
        <fgColor theme="3" tint="0.89999084444715716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/>
    </xf>
    <xf numFmtId="4" fontId="0" fillId="0" borderId="0" xfId="0" applyNumberFormat="1"/>
    <xf numFmtId="0" fontId="5" fillId="0" borderId="2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4" fontId="0" fillId="3" borderId="1" xfId="0" applyNumberFormat="1" applyFill="1" applyBorder="1"/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4" fontId="0" fillId="3" borderId="3" xfId="0" applyNumberFormat="1" applyFill="1" applyBorder="1"/>
    <xf numFmtId="0" fontId="1" fillId="2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4" fontId="5" fillId="3" borderId="17" xfId="0" applyNumberFormat="1" applyFont="1" applyFill="1" applyBorder="1" applyAlignment="1">
      <alignment horizontal="center" vertical="center"/>
    </xf>
    <xf numFmtId="4" fontId="5" fillId="3" borderId="1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4" fillId="0" borderId="20" xfId="0" applyFont="1" applyBorder="1"/>
    <xf numFmtId="0" fontId="4" fillId="0" borderId="21" xfId="0" applyFont="1" applyBorder="1"/>
    <xf numFmtId="0" fontId="0" fillId="0" borderId="20" xfId="0" applyBorder="1"/>
    <xf numFmtId="0" fontId="0" fillId="0" borderId="21" xfId="0" applyBorder="1"/>
    <xf numFmtId="0" fontId="4" fillId="0" borderId="22" xfId="0" applyFont="1" applyBorder="1"/>
    <xf numFmtId="0" fontId="4" fillId="0" borderId="23" xfId="0" applyFont="1" applyBorder="1"/>
    <xf numFmtId="0" fontId="0" fillId="0" borderId="22" xfId="0" applyBorder="1"/>
    <xf numFmtId="0" fontId="0" fillId="0" borderId="23" xfId="0" applyBorder="1"/>
    <xf numFmtId="4" fontId="5" fillId="0" borderId="20" xfId="0" applyNumberFormat="1" applyFont="1" applyBorder="1" applyAlignment="1">
      <alignment horizontal="center" vertical="center"/>
    </xf>
    <xf numFmtId="4" fontId="5" fillId="0" borderId="21" xfId="0" applyNumberFormat="1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27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4" fontId="0" fillId="3" borderId="4" xfId="0" applyNumberFormat="1" applyFill="1" applyBorder="1"/>
    <xf numFmtId="4" fontId="5" fillId="3" borderId="28" xfId="0" applyNumberFormat="1" applyFont="1" applyFill="1" applyBorder="1" applyAlignment="1">
      <alignment horizontal="center" vertical="center"/>
    </xf>
    <xf numFmtId="0" fontId="0" fillId="0" borderId="24" xfId="0" applyBorder="1"/>
    <xf numFmtId="0" fontId="0" fillId="0" borderId="19" xfId="0" applyBorder="1"/>
    <xf numFmtId="4" fontId="5" fillId="0" borderId="6" xfId="0" applyNumberFormat="1" applyFont="1" applyBorder="1" applyAlignment="1">
      <alignment horizontal="center" vertical="center"/>
    </xf>
    <xf numFmtId="4" fontId="1" fillId="0" borderId="29" xfId="0" applyNumberFormat="1" applyFont="1" applyBorder="1" applyAlignment="1">
      <alignment horizontal="center" vertical="center"/>
    </xf>
    <xf numFmtId="4" fontId="5" fillId="0" borderId="29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4" fontId="6" fillId="0" borderId="32" xfId="0" applyNumberFormat="1" applyFont="1" applyBorder="1" applyAlignment="1">
      <alignment horizontal="center" vertical="center"/>
    </xf>
    <xf numFmtId="4" fontId="5" fillId="0" borderId="33" xfId="0" applyNumberFormat="1" applyFont="1" applyBorder="1" applyAlignment="1">
      <alignment horizontal="center" vertical="center"/>
    </xf>
    <xf numFmtId="0" fontId="0" fillId="0" borderId="31" xfId="0" applyBorder="1"/>
    <xf numFmtId="0" fontId="0" fillId="0" borderId="34" xfId="0" applyBorder="1"/>
    <xf numFmtId="0" fontId="4" fillId="0" borderId="1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0" fillId="5" borderId="0" xfId="0" applyFill="1"/>
    <xf numFmtId="0" fontId="0" fillId="0" borderId="0" xfId="0"/>
    <xf numFmtId="0" fontId="4" fillId="0" borderId="5" xfId="0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4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tabSelected="1" topLeftCell="A10" zoomScaleNormal="100" workbookViewId="0">
      <selection activeCell="A15" sqref="A15"/>
    </sheetView>
  </sheetViews>
  <sheetFormatPr defaultColWidth="8.7109375" defaultRowHeight="15" x14ac:dyDescent="0.25"/>
  <cols>
    <col min="1" max="1" width="19.28515625" style="2" customWidth="1"/>
    <col min="2" max="2" width="19.7109375" style="2" customWidth="1"/>
    <col min="3" max="3" width="50" customWidth="1"/>
    <col min="4" max="4" width="24.42578125" customWidth="1"/>
    <col min="5" max="5" width="17.42578125" customWidth="1"/>
    <col min="6" max="6" width="11.28515625" customWidth="1"/>
    <col min="7" max="7" width="8.7109375" customWidth="1"/>
    <col min="8" max="8" width="12.42578125" customWidth="1"/>
    <col min="9" max="9" width="17.28515625" customWidth="1"/>
    <col min="10" max="10" width="14.5703125" customWidth="1"/>
    <col min="11" max="11" width="20.85546875" customWidth="1"/>
    <col min="12" max="12" width="17.85546875" customWidth="1"/>
  </cols>
  <sheetData>
    <row r="1" spans="1:12" ht="25.5" customHeight="1" x14ac:dyDescent="0.25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0"/>
      <c r="K1" s="70"/>
      <c r="L1" s="70"/>
    </row>
    <row r="2" spans="1:12" ht="89.25" customHeight="1" thickBot="1" x14ac:dyDescent="0.3">
      <c r="A2" s="67" t="s">
        <v>43</v>
      </c>
      <c r="B2" s="68"/>
      <c r="C2" s="68"/>
      <c r="D2" s="68"/>
      <c r="E2" s="68"/>
      <c r="F2" s="68"/>
      <c r="G2" s="68"/>
      <c r="H2" s="68"/>
      <c r="I2" s="68"/>
      <c r="J2" s="69"/>
      <c r="K2" s="69"/>
      <c r="L2" s="70"/>
    </row>
    <row r="3" spans="1:12" ht="54.75" customHeight="1" x14ac:dyDescent="0.25">
      <c r="A3" s="25" t="s">
        <v>1</v>
      </c>
      <c r="B3" s="25" t="s">
        <v>2</v>
      </c>
      <c r="C3" s="18" t="s">
        <v>3</v>
      </c>
      <c r="D3" s="18" t="s">
        <v>4</v>
      </c>
      <c r="E3" s="18" t="s">
        <v>5</v>
      </c>
      <c r="F3" s="24" t="s">
        <v>6</v>
      </c>
      <c r="G3" s="18" t="s">
        <v>7</v>
      </c>
      <c r="H3" s="24" t="s">
        <v>8</v>
      </c>
      <c r="I3" s="32" t="s">
        <v>46</v>
      </c>
      <c r="J3" s="43" t="s">
        <v>44</v>
      </c>
      <c r="K3" s="24" t="s">
        <v>45</v>
      </c>
      <c r="L3" s="31" t="s">
        <v>47</v>
      </c>
    </row>
    <row r="4" spans="1:12" s="4" customFormat="1" ht="52.5" customHeight="1" x14ac:dyDescent="0.25">
      <c r="A4" s="75" t="s">
        <v>9</v>
      </c>
      <c r="B4" s="78" t="s">
        <v>41</v>
      </c>
      <c r="C4" s="12" t="s">
        <v>10</v>
      </c>
      <c r="D4" s="6" t="s">
        <v>11</v>
      </c>
      <c r="E4" s="6" t="s">
        <v>12</v>
      </c>
      <c r="F4" s="20" t="s">
        <v>13</v>
      </c>
      <c r="G4" s="20">
        <v>1</v>
      </c>
      <c r="H4" s="7"/>
      <c r="I4" s="41">
        <f t="shared" ref="I4:I15" si="0">H4*G4</f>
        <v>0</v>
      </c>
      <c r="J4" s="37"/>
      <c r="K4" s="33"/>
      <c r="L4" s="27">
        <f>J4*K4</f>
        <v>0</v>
      </c>
    </row>
    <row r="5" spans="1:12" s="4" customFormat="1" ht="40.5" customHeight="1" x14ac:dyDescent="0.25">
      <c r="A5" s="76"/>
      <c r="B5" s="79"/>
      <c r="C5" s="12" t="s">
        <v>35</v>
      </c>
      <c r="D5" s="5" t="s">
        <v>14</v>
      </c>
      <c r="E5" s="6" t="s">
        <v>15</v>
      </c>
      <c r="F5" s="20" t="s">
        <v>13</v>
      </c>
      <c r="G5" s="20">
        <v>2</v>
      </c>
      <c r="H5" s="7"/>
      <c r="I5" s="41">
        <f t="shared" si="0"/>
        <v>0</v>
      </c>
      <c r="J5" s="37"/>
      <c r="K5" s="33"/>
      <c r="L5" s="27">
        <f>J5*K5</f>
        <v>0</v>
      </c>
    </row>
    <row r="6" spans="1:12" s="4" customFormat="1" ht="40.5" customHeight="1" x14ac:dyDescent="0.25">
      <c r="A6" s="76"/>
      <c r="B6" s="79"/>
      <c r="C6" s="12" t="s">
        <v>16</v>
      </c>
      <c r="D6" s="6" t="s">
        <v>17</v>
      </c>
      <c r="E6" s="6" t="s">
        <v>12</v>
      </c>
      <c r="F6" s="20" t="s">
        <v>13</v>
      </c>
      <c r="G6" s="20">
        <v>1</v>
      </c>
      <c r="H6" s="7"/>
      <c r="I6" s="41">
        <f t="shared" si="0"/>
        <v>0</v>
      </c>
      <c r="J6" s="37"/>
      <c r="K6" s="33"/>
      <c r="L6" s="27">
        <f t="shared" ref="L6:L15" si="1">J6*K6</f>
        <v>0</v>
      </c>
    </row>
    <row r="7" spans="1:12" s="4" customFormat="1" ht="40.5" customHeight="1" x14ac:dyDescent="0.25">
      <c r="A7" s="76"/>
      <c r="B7" s="79"/>
      <c r="C7" s="12" t="s">
        <v>33</v>
      </c>
      <c r="D7" s="6" t="s">
        <v>18</v>
      </c>
      <c r="E7" s="6" t="s">
        <v>19</v>
      </c>
      <c r="F7" s="20" t="s">
        <v>13</v>
      </c>
      <c r="G7" s="20">
        <v>1</v>
      </c>
      <c r="H7" s="7"/>
      <c r="I7" s="41">
        <f t="shared" si="0"/>
        <v>0</v>
      </c>
      <c r="J7" s="37"/>
      <c r="K7" s="33"/>
      <c r="L7" s="27">
        <f t="shared" si="1"/>
        <v>0</v>
      </c>
    </row>
    <row r="8" spans="1:12" s="4" customFormat="1" ht="40.5" customHeight="1" x14ac:dyDescent="0.25">
      <c r="A8" s="76"/>
      <c r="B8" s="79"/>
      <c r="C8" s="12" t="s">
        <v>34</v>
      </c>
      <c r="D8" s="6" t="s">
        <v>20</v>
      </c>
      <c r="E8" s="6" t="s">
        <v>19</v>
      </c>
      <c r="F8" s="20" t="s">
        <v>13</v>
      </c>
      <c r="G8" s="20">
        <v>1</v>
      </c>
      <c r="H8" s="7"/>
      <c r="I8" s="41">
        <f t="shared" si="0"/>
        <v>0</v>
      </c>
      <c r="J8" s="37"/>
      <c r="K8" s="33"/>
      <c r="L8" s="27">
        <f>J8*K8</f>
        <v>0</v>
      </c>
    </row>
    <row r="9" spans="1:12" s="4" customFormat="1" ht="49.5" customHeight="1" x14ac:dyDescent="0.25">
      <c r="A9" s="76"/>
      <c r="B9" s="79"/>
      <c r="C9" s="12" t="s">
        <v>21</v>
      </c>
      <c r="D9" s="6" t="s">
        <v>22</v>
      </c>
      <c r="E9" s="6" t="s">
        <v>19</v>
      </c>
      <c r="F9" s="20" t="s">
        <v>13</v>
      </c>
      <c r="G9" s="20">
        <v>1</v>
      </c>
      <c r="H9" s="7"/>
      <c r="I9" s="41">
        <f t="shared" si="0"/>
        <v>0</v>
      </c>
      <c r="J9" s="37"/>
      <c r="K9" s="33"/>
      <c r="L9" s="27">
        <f t="shared" si="1"/>
        <v>0</v>
      </c>
    </row>
    <row r="10" spans="1:12" s="4" customFormat="1" ht="40.5" customHeight="1" thickBot="1" x14ac:dyDescent="0.3">
      <c r="A10" s="76"/>
      <c r="B10" s="80"/>
      <c r="C10" s="8" t="s">
        <v>23</v>
      </c>
      <c r="D10" s="26" t="s">
        <v>24</v>
      </c>
      <c r="E10" s="26" t="s">
        <v>24</v>
      </c>
      <c r="F10" s="19" t="s">
        <v>13</v>
      </c>
      <c r="G10" s="19">
        <v>1</v>
      </c>
      <c r="H10" s="9"/>
      <c r="I10" s="42">
        <f t="shared" si="0"/>
        <v>0</v>
      </c>
      <c r="J10" s="38"/>
      <c r="K10" s="34"/>
      <c r="L10" s="28">
        <f t="shared" si="1"/>
        <v>0</v>
      </c>
    </row>
    <row r="11" spans="1:12" ht="40.5" customHeight="1" x14ac:dyDescent="0.25">
      <c r="A11" s="76"/>
      <c r="B11" s="81" t="s">
        <v>42</v>
      </c>
      <c r="C11" s="45" t="s">
        <v>36</v>
      </c>
      <c r="D11" s="46" t="s">
        <v>28</v>
      </c>
      <c r="E11" s="47" t="s">
        <v>29</v>
      </c>
      <c r="F11" s="48" t="s">
        <v>26</v>
      </c>
      <c r="G11" s="49">
        <v>1</v>
      </c>
      <c r="H11" s="50"/>
      <c r="I11" s="51">
        <f t="shared" si="0"/>
        <v>0</v>
      </c>
      <c r="J11" s="52"/>
      <c r="K11" s="53"/>
      <c r="L11" s="54">
        <f t="shared" si="1"/>
        <v>0</v>
      </c>
    </row>
    <row r="12" spans="1:12" ht="40.5" customHeight="1" x14ac:dyDescent="0.25">
      <c r="A12" s="76"/>
      <c r="B12" s="79"/>
      <c r="C12" s="11" t="s">
        <v>37</v>
      </c>
      <c r="D12" s="12" t="s">
        <v>38</v>
      </c>
      <c r="E12" s="13" t="s">
        <v>30</v>
      </c>
      <c r="F12" s="21" t="s">
        <v>26</v>
      </c>
      <c r="G12" s="22">
        <v>1</v>
      </c>
      <c r="H12" s="14"/>
      <c r="I12" s="29">
        <f t="shared" si="0"/>
        <v>0</v>
      </c>
      <c r="J12" s="39"/>
      <c r="K12" s="35"/>
      <c r="L12" s="27">
        <f t="shared" si="1"/>
        <v>0</v>
      </c>
    </row>
    <row r="13" spans="1:12" ht="40.5" customHeight="1" x14ac:dyDescent="0.25">
      <c r="A13" s="76"/>
      <c r="B13" s="79"/>
      <c r="C13" s="11" t="s">
        <v>37</v>
      </c>
      <c r="D13" s="12" t="s">
        <v>39</v>
      </c>
      <c r="E13" s="13" t="s">
        <v>30</v>
      </c>
      <c r="F13" s="21" t="s">
        <v>26</v>
      </c>
      <c r="G13" s="22">
        <v>1</v>
      </c>
      <c r="H13" s="14"/>
      <c r="I13" s="29">
        <f t="shared" si="0"/>
        <v>0</v>
      </c>
      <c r="J13" s="39"/>
      <c r="K13" s="35"/>
      <c r="L13" s="27">
        <f t="shared" si="1"/>
        <v>0</v>
      </c>
    </row>
    <row r="14" spans="1:12" ht="40.5" customHeight="1" thickBot="1" x14ac:dyDescent="0.3">
      <c r="A14" s="77"/>
      <c r="B14" s="80"/>
      <c r="C14" s="8" t="s">
        <v>40</v>
      </c>
      <c r="D14" s="15" t="s">
        <v>31</v>
      </c>
      <c r="E14" s="16" t="s">
        <v>32</v>
      </c>
      <c r="F14" s="23" t="s">
        <v>26</v>
      </c>
      <c r="G14" s="23">
        <v>1</v>
      </c>
      <c r="H14" s="17"/>
      <c r="I14" s="30">
        <f t="shared" si="0"/>
        <v>0</v>
      </c>
      <c r="J14" s="40"/>
      <c r="K14" s="36"/>
      <c r="L14" s="28">
        <f t="shared" si="1"/>
        <v>0</v>
      </c>
    </row>
    <row r="15" spans="1:12" ht="135" customHeight="1" thickBot="1" x14ac:dyDescent="0.3">
      <c r="A15" s="84" t="s">
        <v>52</v>
      </c>
      <c r="B15" s="57" t="s">
        <v>51</v>
      </c>
      <c r="C15" s="58" t="s">
        <v>40</v>
      </c>
      <c r="D15" s="58" t="s">
        <v>31</v>
      </c>
      <c r="E15" s="59" t="s">
        <v>32</v>
      </c>
      <c r="F15" s="60" t="s">
        <v>27</v>
      </c>
      <c r="G15" s="60">
        <v>1</v>
      </c>
      <c r="H15" s="61"/>
      <c r="I15" s="62">
        <f t="shared" si="0"/>
        <v>0</v>
      </c>
      <c r="J15" s="63"/>
      <c r="K15" s="64"/>
      <c r="L15" s="62">
        <f t="shared" si="1"/>
        <v>0</v>
      </c>
    </row>
    <row r="16" spans="1:12" ht="40.5" customHeight="1" thickBot="1" x14ac:dyDescent="0.3">
      <c r="A16" s="82" t="s">
        <v>25</v>
      </c>
      <c r="B16" s="83"/>
      <c r="C16" s="83"/>
      <c r="D16" s="83"/>
      <c r="E16" s="83"/>
      <c r="F16" s="83"/>
      <c r="G16" s="83"/>
      <c r="H16" s="83"/>
      <c r="I16" s="55">
        <f>SUM(I4:I10)</f>
        <v>0</v>
      </c>
      <c r="J16" s="65" t="s">
        <v>48</v>
      </c>
      <c r="K16" s="66"/>
      <c r="L16" s="56">
        <f>SUM(L4:L15)</f>
        <v>0</v>
      </c>
    </row>
    <row r="17" spans="1:12" x14ac:dyDescent="0.25">
      <c r="A17" s="1"/>
    </row>
    <row r="18" spans="1:12" x14ac:dyDescent="0.25">
      <c r="A18" s="73"/>
      <c r="B18" s="73"/>
      <c r="C18" s="73"/>
      <c r="D18" s="73"/>
      <c r="E18" s="73"/>
      <c r="F18" s="73"/>
      <c r="G18" s="73"/>
      <c r="H18" s="73"/>
      <c r="I18" s="73"/>
    </row>
    <row r="22" spans="1:12" x14ac:dyDescent="0.25">
      <c r="K22" t="s">
        <v>50</v>
      </c>
    </row>
    <row r="23" spans="1:12" x14ac:dyDescent="0.25">
      <c r="K23" s="74" t="s">
        <v>49</v>
      </c>
      <c r="L23" s="74"/>
    </row>
    <row r="24" spans="1:12" x14ac:dyDescent="0.25">
      <c r="C24" s="44"/>
    </row>
    <row r="25" spans="1:12" x14ac:dyDescent="0.25">
      <c r="I25" s="3"/>
    </row>
    <row r="30" spans="1:12" x14ac:dyDescent="0.25">
      <c r="I30" s="10"/>
    </row>
    <row r="31" spans="1:12" x14ac:dyDescent="0.25">
      <c r="I31" s="10"/>
    </row>
    <row r="32" spans="1:12" x14ac:dyDescent="0.25">
      <c r="I32" s="10"/>
    </row>
    <row r="33" spans="9:9" x14ac:dyDescent="0.25">
      <c r="I33" s="10"/>
    </row>
  </sheetData>
  <mergeCells count="9">
    <mergeCell ref="J16:K16"/>
    <mergeCell ref="A2:L2"/>
    <mergeCell ref="A1:L1"/>
    <mergeCell ref="A18:I18"/>
    <mergeCell ref="K23:L23"/>
    <mergeCell ref="A4:A14"/>
    <mergeCell ref="B4:B10"/>
    <mergeCell ref="B11:B14"/>
    <mergeCell ref="A16:H16"/>
  </mergeCells>
  <pageMargins left="0.7" right="0.7" top="0.75" bottom="0.75" header="0.51180555555555496" footer="0.51180555555555496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Zofia Iwanicka</dc:creator>
  <dc:description/>
  <cp:lastModifiedBy>Aleksandra Hładuńska</cp:lastModifiedBy>
  <cp:revision>4</cp:revision>
  <cp:lastPrinted>2025-11-14T12:36:44Z</cp:lastPrinted>
  <dcterms:created xsi:type="dcterms:W3CDTF">2023-10-17T08:12:23Z</dcterms:created>
  <dcterms:modified xsi:type="dcterms:W3CDTF">2026-02-27T13:45:43Z</dcterms:modified>
  <dc:language>pl-PL</dc:language>
</cp:coreProperties>
</file>