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kiewicz\Documents\ARGENTYT - malowanie pokoi\lotus\"/>
    </mc:Choice>
  </mc:AlternateContent>
  <xr:revisionPtr revIDLastSave="0" documentId="13_ncr:1_{171AAA47-9F50-472F-B62B-3BE109A54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K" sheetId="1" r:id="rId1"/>
    <sheet name="Arkusz3" sheetId="3" r:id="rId2"/>
  </sheets>
  <definedNames>
    <definedName name="_xlnm.Print_Area" localSheetId="0">TK!$A$1:$F$23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F21" i="1"/>
  <c r="D19" i="1"/>
  <c r="F19" i="1" s="1"/>
  <c r="F15" i="1"/>
  <c r="F14" i="1"/>
  <c r="D20" i="1" l="1"/>
  <c r="F20" i="1" s="1"/>
  <c r="D17" i="1"/>
  <c r="D11" i="1" s="1"/>
  <c r="F16" i="1"/>
  <c r="F8" i="1"/>
  <c r="D18" i="1" l="1"/>
  <c r="F18" i="1" s="1"/>
  <c r="F17" i="1"/>
  <c r="F11" i="1"/>
  <c r="F12" i="1"/>
  <c r="F9" i="1"/>
  <c r="F10" i="1"/>
  <c r="F13" i="1" l="1"/>
  <c r="F7" i="1"/>
  <c r="F22" i="1" l="1"/>
</calcChain>
</file>

<file path=xl/sharedStrings.xml><?xml version="1.0" encoding="utf-8"?>
<sst xmlns="http://schemas.openxmlformats.org/spreadsheetml/2006/main" count="56" uniqueCount="47">
  <si>
    <t xml:space="preserve">e-mail: </t>
  </si>
  <si>
    <t>Opis robót</t>
  </si>
  <si>
    <t xml:space="preserve">J.m. </t>
  </si>
  <si>
    <t xml:space="preserve">Ilość </t>
  </si>
  <si>
    <t xml:space="preserve">ADRES: </t>
  </si>
  <si>
    <t xml:space="preserve">TABELA KOSZTÓW </t>
  </si>
  <si>
    <t>NAZWA OFERENTA:</t>
  </si>
  <si>
    <t>OGÓŁEM</t>
  </si>
  <si>
    <t>tel.: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</si>
  <si>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Wykonawca w ramach przysługującego mu wynagrodzenia wykona kompleksowe prace porządkowe oraz usunie 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wszelkie uszkodzenia, które powstaną w trakcie realizacji prac (np. uszkodzenia ścian, itp.).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Wszystkie ilości podane w Tabeli kosztów należy zweryfikować podczas wizji lokalnej na etapie opracowywania oferty. </t>
    </r>
  </si>
  <si>
    <t xml:space="preserve">L.p. </t>
  </si>
  <si>
    <t>m²</t>
  </si>
  <si>
    <t>szt.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</si>
  <si>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</si>
  <si>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</si>
  <si>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</si>
  <si>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</si>
  <si>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</si>
  <si>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10. </t>
  </si>
  <si>
    <t xml:space="preserve">11. </t>
  </si>
  <si>
    <t xml:space="preserve">12. </t>
  </si>
  <si>
    <t xml:space="preserve">13. </t>
  </si>
  <si>
    <t>MATERIAŁY</t>
  </si>
  <si>
    <t>ROBOCIZNA</t>
  </si>
  <si>
    <t xml:space="preserve">14. </t>
  </si>
  <si>
    <t xml:space="preserve">15. </t>
  </si>
  <si>
    <t xml:space="preserve">                                                                                                                                                                                                                       Załącznik Z3</t>
  </si>
  <si>
    <t>Cena jednostkowa /netto/</t>
  </si>
  <si>
    <t>Wartość /netto/</t>
  </si>
  <si>
    <t>Przygotowanie pokoju do robót malarskich (wyniesienie lub zabezpieczenie wyposażenia pokoi)</t>
  </si>
  <si>
    <t>Zabezpieczenie podłóg folią</t>
  </si>
  <si>
    <t>Przetarcie istniejących tynków wewnętrznych z zeskrobaniem farby lub zdzieraniem tapet - na ścianach uszkodzonych w ilości 10 %, zaprawienie rys i drobnych uszkodzeń_x0002_</t>
  </si>
  <si>
    <t>Malowanie jednokrotne farbami emulsyjnymi tynków wewnętrznych ścian i sufitów - farbą podkładową grutującą po przetarciu miejsc uszkodzonych</t>
  </si>
  <si>
    <t xml:space="preserve">16. </t>
  </si>
  <si>
    <t xml:space="preserve">17. </t>
  </si>
  <si>
    <t>Gruntowanie preparatami gruntującymi CERESIT CT 17 powierzchni pionowych i poziomych (sufitów)</t>
  </si>
  <si>
    <r>
      <t xml:space="preserve">Dwukrotne malowanie farbami emulsyjnymi starych tynków wewnętrznych sufitów i ścian analogia farbą matową lateksową </t>
    </r>
    <r>
      <rPr>
        <sz val="11"/>
        <color rgb="FFFFC000"/>
        <rFont val="Calibri"/>
        <family val="2"/>
        <charset val="238"/>
        <scheme val="minor"/>
      </rPr>
      <t>(do ustalenia)</t>
    </r>
  </si>
  <si>
    <t>Usunięcie folii zabezpieczającej posadzkę pokoju</t>
  </si>
  <si>
    <t>Przygotowanie pokoju po robotach malarskich z ponownym wniesieniem wyposażenia + mycie po robotach malarskich.</t>
  </si>
  <si>
    <t>Folia malarska zabezpieczająca</t>
  </si>
  <si>
    <t>litry</t>
  </si>
  <si>
    <t>kg</t>
  </si>
  <si>
    <r>
      <t xml:space="preserve">Farba lateksowa matowa </t>
    </r>
    <r>
      <rPr>
        <sz val="11"/>
        <color rgb="FFFFC000"/>
        <rFont val="Calibri"/>
        <family val="2"/>
        <charset val="238"/>
        <scheme val="minor"/>
      </rPr>
      <t>(do ustalenia)</t>
    </r>
  </si>
  <si>
    <t xml:space="preserve">Taśma malarska </t>
  </si>
  <si>
    <t>Grunt głęboko penetrujący</t>
  </si>
  <si>
    <t>Gotowa masa szpachlowa</t>
  </si>
  <si>
    <t xml:space="preserve">PRZEDMIOT: „Malowanie pokoi w budynu Argentyt w INTERFERIE w Dąbkach SU Argentyt ul. Wydmowa 17, 76-156 Dąbki”.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</si>
</sst>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4" fontId="0" fillId="0" borderId="20" xfId="0" applyNumberForma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2" fontId="0" fillId="0" borderId="21" xfId="0" applyNumberFormat="1" applyBorder="1" applyAlignment="1">
      <alignment horizontal="right" vertical="center"/>
    </xf>
    <xf numFmtId="2" fontId="1" fillId="0" borderId="18" xfId="0" applyNumberFormat="1" applyFont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1" zoomScaleNormal="91" workbookViewId="0">
      <pane ySplit="6" topLeftCell="A7" activePane="bottomLeft" state="frozen"/>
      <selection pane="bottomLeft" activeCell="E11" sqref="E11"/>
    </sheetView>
  </sheetViews>
  <sheetFormatPr defaultRowHeight="15" x14ac:dyDescent="0.25"/>
  <cols>
    <col min="1" max="1" width="8.85546875" bestFit="1" customWidth="1"/>
    <col min="2" max="2" width="61.85546875" customWidth="1"/>
    <col min="3" max="3" width="5.42578125" bestFit="1" customWidth="1"/>
    <col min="4" max="4" width="9.42578125" customWidth="1"/>
    <col min="5" max="5" width="18.140625" customWidth="1"/>
    <col min="6" max="6" width="24.85546875" customWidth="1"/>
  </cols>
  <sheetData>
    <row r="1" spans="1:6" ht="29.25" customHeight="1" thickBot="1" x14ac:dyDescent="0.3">
      <c r="A1" s="32" t="s">
        <v>26</v>
      </c>
      <c r="B1" s="33"/>
      <c r="C1" s="33"/>
      <c r="D1" s="33"/>
      <c r="E1" s="33"/>
      <c r="F1" s="34"/>
    </row>
    <row r="2" spans="1:6" ht="47.25" customHeight="1" thickBot="1" x14ac:dyDescent="0.3">
      <c r="A2" s="41" t="s">
        <v>5</v>
      </c>
      <c r="B2" s="42"/>
      <c r="C2" s="42"/>
      <c r="D2" s="42"/>
      <c r="E2" s="42"/>
      <c r="F2" s="43"/>
    </row>
    <row r="3" spans="1:6" ht="44.25" customHeight="1" x14ac:dyDescent="0.25">
      <c r="A3" s="49" t="s">
        <v>6</v>
      </c>
      <c r="B3" s="50"/>
      <c r="C3" s="50"/>
      <c r="D3" s="50"/>
      <c r="E3" s="50"/>
      <c r="F3" s="51"/>
    </row>
    <row r="4" spans="1:6" ht="49.5" customHeight="1" thickBot="1" x14ac:dyDescent="0.3">
      <c r="A4" s="52" t="s">
        <v>4</v>
      </c>
      <c r="B4" s="47"/>
      <c r="C4" s="47" t="s">
        <v>8</v>
      </c>
      <c r="D4" s="47"/>
      <c r="E4" s="47" t="s">
        <v>0</v>
      </c>
      <c r="F4" s="48"/>
    </row>
    <row r="5" spans="1:6" ht="48" customHeight="1" thickBot="1" x14ac:dyDescent="0.3">
      <c r="A5" s="44" t="s">
        <v>46</v>
      </c>
      <c r="B5" s="45"/>
      <c r="C5" s="45"/>
      <c r="D5" s="45"/>
      <c r="E5" s="45"/>
      <c r="F5" s="46"/>
    </row>
    <row r="6" spans="1:6" s="3" customFormat="1" ht="30.75" thickBot="1" x14ac:dyDescent="0.3">
      <c r="A6" s="9" t="s">
        <v>10</v>
      </c>
      <c r="B6" s="10" t="s">
        <v>1</v>
      </c>
      <c r="C6" s="11" t="s">
        <v>2</v>
      </c>
      <c r="D6" s="11" t="s">
        <v>3</v>
      </c>
      <c r="E6" s="12" t="s">
        <v>27</v>
      </c>
      <c r="F6" s="13" t="s">
        <v>28</v>
      </c>
    </row>
    <row r="7" spans="1:6" s="3" customFormat="1" ht="34.5" customHeight="1" thickBot="1" x14ac:dyDescent="0.3">
      <c r="A7" s="53" t="s">
        <v>22</v>
      </c>
      <c r="B7" s="54"/>
      <c r="C7" s="54"/>
      <c r="D7" s="54"/>
      <c r="E7" s="55"/>
      <c r="F7" s="29">
        <f>SUM(F8:F12)</f>
        <v>0</v>
      </c>
    </row>
    <row r="8" spans="1:6" ht="35.25" customHeight="1" x14ac:dyDescent="0.25">
      <c r="A8" s="14" t="s">
        <v>13</v>
      </c>
      <c r="B8" s="15" t="s">
        <v>39</v>
      </c>
      <c r="C8" s="16" t="s">
        <v>11</v>
      </c>
      <c r="D8" s="21">
        <v>2767</v>
      </c>
      <c r="E8" s="17"/>
      <c r="F8" s="18">
        <f t="shared" ref="F8:F21" si="0">D8*E8</f>
        <v>0</v>
      </c>
    </row>
    <row r="9" spans="1:6" ht="24.95" customHeight="1" x14ac:dyDescent="0.25">
      <c r="A9" s="19" t="s">
        <v>14</v>
      </c>
      <c r="B9" s="6" t="s">
        <v>43</v>
      </c>
      <c r="C9" s="1" t="s">
        <v>12</v>
      </c>
      <c r="D9" s="22">
        <v>66</v>
      </c>
      <c r="E9" s="7"/>
      <c r="F9" s="20">
        <f t="shared" si="0"/>
        <v>0</v>
      </c>
    </row>
    <row r="10" spans="1:6" ht="24.95" customHeight="1" x14ac:dyDescent="0.25">
      <c r="A10" s="19" t="s">
        <v>15</v>
      </c>
      <c r="B10" s="6" t="s">
        <v>44</v>
      </c>
      <c r="C10" s="1" t="s">
        <v>40</v>
      </c>
      <c r="D10" s="22">
        <v>1650</v>
      </c>
      <c r="E10" s="7"/>
      <c r="F10" s="20">
        <f t="shared" si="0"/>
        <v>0</v>
      </c>
    </row>
    <row r="11" spans="1:6" ht="24.95" customHeight="1" x14ac:dyDescent="0.25">
      <c r="A11" s="19" t="s">
        <v>16</v>
      </c>
      <c r="B11" s="6" t="s">
        <v>45</v>
      </c>
      <c r="C11" s="1" t="s">
        <v>41</v>
      </c>
      <c r="D11" s="22">
        <f>D17*0.4</f>
        <v>333.6</v>
      </c>
      <c r="E11" s="7"/>
      <c r="F11" s="20">
        <f t="shared" si="0"/>
        <v>0</v>
      </c>
    </row>
    <row r="12" spans="1:6" ht="24.95" customHeight="1" thickBot="1" x14ac:dyDescent="0.3">
      <c r="A12" s="19" t="s">
        <v>17</v>
      </c>
      <c r="B12" s="6" t="s">
        <v>42</v>
      </c>
      <c r="C12" s="1" t="s">
        <v>40</v>
      </c>
      <c r="D12" s="22">
        <f>D16/10</f>
        <v>834</v>
      </c>
      <c r="E12" s="7"/>
      <c r="F12" s="20">
        <f t="shared" si="0"/>
        <v>0</v>
      </c>
    </row>
    <row r="13" spans="1:6" ht="36.75" customHeight="1" thickBot="1" x14ac:dyDescent="0.3">
      <c r="A13" s="53" t="s">
        <v>23</v>
      </c>
      <c r="B13" s="54"/>
      <c r="C13" s="54"/>
      <c r="D13" s="54"/>
      <c r="E13" s="54"/>
      <c r="F13" s="29">
        <f>SUM(F14:F21)</f>
        <v>0</v>
      </c>
    </row>
    <row r="14" spans="1:6" ht="28.5" customHeight="1" x14ac:dyDescent="0.25">
      <c r="A14" s="24" t="s">
        <v>18</v>
      </c>
      <c r="B14" s="25" t="s">
        <v>29</v>
      </c>
      <c r="C14" s="1" t="s">
        <v>12</v>
      </c>
      <c r="D14" s="26">
        <v>133</v>
      </c>
      <c r="E14" s="27"/>
      <c r="F14" s="28">
        <f t="shared" si="0"/>
        <v>0</v>
      </c>
    </row>
    <row r="15" spans="1:6" ht="24.95" customHeight="1" x14ac:dyDescent="0.25">
      <c r="A15" s="19" t="s">
        <v>19</v>
      </c>
      <c r="B15" s="31" t="s">
        <v>30</v>
      </c>
      <c r="C15" s="1" t="s">
        <v>11</v>
      </c>
      <c r="D15" s="23">
        <v>2767</v>
      </c>
      <c r="E15" s="7"/>
      <c r="F15" s="28">
        <f t="shared" si="0"/>
        <v>0</v>
      </c>
    </row>
    <row r="16" spans="1:6" ht="24.95" customHeight="1" x14ac:dyDescent="0.25">
      <c r="A16" s="19" t="s">
        <v>20</v>
      </c>
      <c r="B16" s="6" t="s">
        <v>35</v>
      </c>
      <c r="C16" s="1" t="s">
        <v>11</v>
      </c>
      <c r="D16" s="23">
        <v>8340</v>
      </c>
      <c r="E16" s="7"/>
      <c r="F16" s="28">
        <f t="shared" si="0"/>
        <v>0</v>
      </c>
    </row>
    <row r="17" spans="1:7" ht="48.75" customHeight="1" x14ac:dyDescent="0.25">
      <c r="A17" s="19" t="s">
        <v>21</v>
      </c>
      <c r="B17" s="6" t="s">
        <v>31</v>
      </c>
      <c r="C17" s="1" t="s">
        <v>11</v>
      </c>
      <c r="D17" s="23">
        <f>0.1*D16</f>
        <v>834</v>
      </c>
      <c r="E17" s="7"/>
      <c r="F17" s="28">
        <f t="shared" si="0"/>
        <v>0</v>
      </c>
    </row>
    <row r="18" spans="1:7" ht="48" customHeight="1" x14ac:dyDescent="0.25">
      <c r="A18" s="19" t="s">
        <v>24</v>
      </c>
      <c r="B18" s="6" t="s">
        <v>32</v>
      </c>
      <c r="C18" s="1" t="s">
        <v>11</v>
      </c>
      <c r="D18" s="23">
        <f>D17</f>
        <v>834</v>
      </c>
      <c r="E18" s="7"/>
      <c r="F18" s="28">
        <f t="shared" si="0"/>
        <v>0</v>
      </c>
    </row>
    <row r="19" spans="1:7" ht="48" customHeight="1" x14ac:dyDescent="0.25">
      <c r="A19" s="19" t="s">
        <v>25</v>
      </c>
      <c r="B19" s="6" t="s">
        <v>36</v>
      </c>
      <c r="C19" s="1" t="s">
        <v>11</v>
      </c>
      <c r="D19" s="23">
        <f>D16</f>
        <v>8340</v>
      </c>
      <c r="E19" s="7"/>
      <c r="F19" s="28">
        <f t="shared" si="0"/>
        <v>0</v>
      </c>
    </row>
    <row r="20" spans="1:7" ht="48" customHeight="1" x14ac:dyDescent="0.25">
      <c r="A20" s="19" t="s">
        <v>33</v>
      </c>
      <c r="B20" s="6" t="s">
        <v>37</v>
      </c>
      <c r="C20" s="1" t="s">
        <v>11</v>
      </c>
      <c r="D20" s="23">
        <f>D15</f>
        <v>2767</v>
      </c>
      <c r="E20" s="7"/>
      <c r="F20" s="28">
        <f t="shared" si="0"/>
        <v>0</v>
      </c>
    </row>
    <row r="21" spans="1:7" ht="48" customHeight="1" thickBot="1" x14ac:dyDescent="0.3">
      <c r="A21" s="19" t="s">
        <v>34</v>
      </c>
      <c r="B21" s="6" t="s">
        <v>38</v>
      </c>
      <c r="C21" s="1" t="s">
        <v>12</v>
      </c>
      <c r="D21" s="23">
        <v>133</v>
      </c>
      <c r="E21" s="7"/>
      <c r="F21" s="28">
        <f t="shared" si="0"/>
        <v>0</v>
      </c>
    </row>
    <row r="22" spans="1:7" s="2" customFormat="1" ht="30" customHeight="1" thickBot="1" x14ac:dyDescent="0.3">
      <c r="A22" s="38"/>
      <c r="B22" s="39"/>
      <c r="C22" s="39"/>
      <c r="D22" s="40"/>
      <c r="E22" s="8" t="s">
        <v>7</v>
      </c>
      <c r="F22" s="30">
        <f>F7+F13</f>
        <v>0</v>
      </c>
    </row>
    <row r="23" spans="1:7" ht="88.5" customHeight="1" thickBot="1" x14ac:dyDescent="0.3">
      <c r="A23" s="35" t="s">
        <v>9</v>
      </c>
      <c r="B23" s="36"/>
      <c r="C23" s="36"/>
      <c r="D23" s="36"/>
      <c r="E23" s="36"/>
      <c r="F23" s="37"/>
      <c r="G23" s="4"/>
    </row>
    <row r="24" spans="1:7" ht="23.25" customHeight="1" x14ac:dyDescent="0.25">
      <c r="A24" s="5"/>
      <c r="B24" s="5"/>
      <c r="C24" s="5"/>
      <c r="D24" s="5"/>
      <c r="E24" s="5"/>
      <c r="F24" s="5"/>
      <c r="G24" s="4"/>
    </row>
  </sheetData>
  <mergeCells count="11">
    <mergeCell ref="A1:F1"/>
    <mergeCell ref="A23:F23"/>
    <mergeCell ref="A22:D22"/>
    <mergeCell ref="A2:F2"/>
    <mergeCell ref="A5:F5"/>
    <mergeCell ref="E4:F4"/>
    <mergeCell ref="A3:F3"/>
    <mergeCell ref="A4:B4"/>
    <mergeCell ref="C4:D4"/>
    <mergeCell ref="A7:E7"/>
    <mergeCell ref="A13:E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1" manualBreakCount="1">
    <brk id="24" max="16383" man="1"/>
  </rowBreaks>
  <ignoredErrors>
    <ignoredError sqref="F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TK</vt:lpstr>
      <vt:lpstr>Arkusz3</vt:lpstr>
      <vt:lpstr>TK!Obszar_wydruku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Andrzejewski Amdrzej</dc:creator>
  <cp:lastModifiedBy>Grzegorz Markiewicz</cp:lastModifiedBy>
  <cp:lastPrinted>2024-08-20T09:39:27Z</cp:lastPrinted>
  <dcterms:created xsi:type="dcterms:W3CDTF">2019-09-03T10:15:07Z</dcterms:created>
  <dcterms:modified xsi:type="dcterms:W3CDTF">2025-11-25T12:31:31Z</dcterms:modified>
</cp:coreProperties>
</file>